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риложение 1" sheetId="4" r:id="rId1"/>
    <sheet name="отчет по добровольным" sheetId="3" r:id="rId2"/>
  </sheets>
  <calcPr calcId="114210"/>
</workbook>
</file>

<file path=xl/calcChain.xml><?xml version="1.0" encoding="utf-8"?>
<calcChain xmlns="http://schemas.openxmlformats.org/spreadsheetml/2006/main">
  <c r="E11" i="3"/>
  <c r="D11"/>
  <c r="E9"/>
  <c r="D9"/>
  <c r="G9"/>
  <c r="G11"/>
  <c r="G6"/>
  <c r="E7"/>
  <c r="D7"/>
  <c r="F11"/>
  <c r="E5"/>
  <c r="D5"/>
</calcChain>
</file>

<file path=xl/sharedStrings.xml><?xml version="1.0" encoding="utf-8"?>
<sst xmlns="http://schemas.openxmlformats.org/spreadsheetml/2006/main" count="45" uniqueCount="41">
  <si>
    <t>№ п/п</t>
  </si>
  <si>
    <t>Приложение к приказу КОиН от 27.10.2015 №1053</t>
  </si>
  <si>
    <t>Период</t>
  </si>
  <si>
    <t>Сумма привлеченных пожертвований, рублей</t>
  </si>
  <si>
    <t>Сумма  израсходованных средств,  рублей</t>
  </si>
  <si>
    <t>Наименование экономической статьи</t>
  </si>
  <si>
    <t>Остаток на лицевом счете, рублей</t>
  </si>
  <si>
    <t>1 квартал</t>
  </si>
  <si>
    <t>2 квартал</t>
  </si>
  <si>
    <t>3 квартал</t>
  </si>
  <si>
    <t>4 квартал</t>
  </si>
  <si>
    <t>Итого за год</t>
  </si>
  <si>
    <t xml:space="preserve">Справочно:           </t>
  </si>
  <si>
    <t>Руководитель</t>
  </si>
  <si>
    <t>_______________________</t>
  </si>
  <si>
    <t>М.П.</t>
  </si>
  <si>
    <t>итого 1 квартал</t>
  </si>
  <si>
    <t>остаток на 01.01.16 на лицевом счете составляет</t>
  </si>
  <si>
    <t>Приобретение библиотечного фонда</t>
  </si>
  <si>
    <t>МБНОУ "Гимназия № 70"</t>
  </si>
  <si>
    <t>Отчет по добровольным пожертвованиям за 2016 год</t>
  </si>
  <si>
    <t>итого 2 квартал</t>
  </si>
  <si>
    <t>31002-приобретение библиотечного фонда</t>
  </si>
  <si>
    <t>итого 3 квартал</t>
  </si>
  <si>
    <r>
      <t xml:space="preserve">расход по наименованию товаров,работ,услуг в </t>
    </r>
    <r>
      <rPr>
        <b/>
        <u/>
        <sz val="10"/>
        <rFont val="Arial"/>
        <family val="2"/>
        <charset val="204"/>
      </rPr>
      <t>ПРИЛОЖЕНИИ № 1</t>
    </r>
  </si>
  <si>
    <t>Расход пожертвований за 3 квартал 2016года</t>
  </si>
  <si>
    <t>учреждение</t>
  </si>
  <si>
    <t>наименование</t>
  </si>
  <si>
    <t>сумма</t>
  </si>
  <si>
    <t>поставщик</t>
  </si>
  <si>
    <t>№ платежного поручения</t>
  </si>
  <si>
    <t>число</t>
  </si>
  <si>
    <t>месяц</t>
  </si>
  <si>
    <t>КФО</t>
  </si>
  <si>
    <t>эк.статья</t>
  </si>
  <si>
    <t>сентябрь</t>
  </si>
  <si>
    <t>гимн  70</t>
  </si>
  <si>
    <t>кронштейн потолочный</t>
  </si>
  <si>
    <t>ооо е2е4 новокузнецк</t>
  </si>
  <si>
    <t>проектор,экран</t>
  </si>
  <si>
    <t>30 сентября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</si>
</sst>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4" fontId="0" fillId="0" borderId="1" xfId="0" applyNumberFormat="1" applyBorder="1" applyAlignment="1">
      <alignment vertical="justify"/>
    </xf>
    <xf numFmtId="0" fontId="0" fillId="0" borderId="0" xfId="0" applyBorder="1"/>
    <xf numFmtId="0" fontId="0" fillId="0" borderId="0" xfId="0" applyBorder="1" applyAlignment="1">
      <alignment horizontal="left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2" fontId="6" fillId="2" borderId="1" xfId="0" applyNumberFormat="1" applyFont="1" applyFill="1" applyBorder="1"/>
    <xf numFmtId="0" fontId="0" fillId="0" borderId="1" xfId="0" applyFill="1" applyBorder="1"/>
    <xf numFmtId="0" fontId="4" fillId="0" borderId="6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49" fontId="6" fillId="0" borderId="4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D7" sqref="D7"/>
    </sheetView>
  </sheetViews>
  <sheetFormatPr defaultRowHeight="15"/>
  <cols>
    <col min="1" max="1" width="13" customWidth="1"/>
    <col min="2" max="2" width="13.7109375" customWidth="1"/>
    <col min="3" max="3" width="10.85546875" customWidth="1"/>
    <col min="4" max="4" width="12.7109375" customWidth="1"/>
    <col min="5" max="5" width="11.140625" customWidth="1"/>
  </cols>
  <sheetData>
    <row r="1" spans="1:9">
      <c r="A1" s="25" t="s">
        <v>25</v>
      </c>
      <c r="B1" s="25"/>
      <c r="C1" s="25"/>
      <c r="D1" s="25"/>
      <c r="E1" s="25"/>
      <c r="F1" s="25"/>
      <c r="G1" s="25"/>
      <c r="H1" s="25"/>
      <c r="I1" s="25"/>
    </row>
    <row r="2" spans="1:9" ht="38.25">
      <c r="A2" s="15" t="s">
        <v>26</v>
      </c>
      <c r="B2" s="15" t="s">
        <v>27</v>
      </c>
      <c r="C2" s="15" t="s">
        <v>28</v>
      </c>
      <c r="D2" s="15" t="s">
        <v>29</v>
      </c>
      <c r="E2" s="16" t="s">
        <v>30</v>
      </c>
      <c r="F2" s="17" t="s">
        <v>31</v>
      </c>
      <c r="G2" s="17" t="s">
        <v>32</v>
      </c>
      <c r="H2" s="17" t="s">
        <v>33</v>
      </c>
      <c r="I2" s="18" t="s">
        <v>34</v>
      </c>
    </row>
    <row r="3" spans="1:9" ht="26.25">
      <c r="A3" s="19" t="s">
        <v>36</v>
      </c>
      <c r="B3" s="19" t="s">
        <v>37</v>
      </c>
      <c r="C3" s="20">
        <v>1250</v>
      </c>
      <c r="D3" s="24" t="s">
        <v>38</v>
      </c>
      <c r="E3" s="6">
        <v>14073026</v>
      </c>
      <c r="F3" s="6" t="s">
        <v>40</v>
      </c>
      <c r="G3" s="21" t="s">
        <v>35</v>
      </c>
      <c r="H3" s="22">
        <v>222</v>
      </c>
      <c r="I3" s="23">
        <v>34006</v>
      </c>
    </row>
    <row r="4" spans="1:9" ht="26.25">
      <c r="A4" s="19" t="s">
        <v>36</v>
      </c>
      <c r="B4" s="19" t="s">
        <v>39</v>
      </c>
      <c r="C4" s="20">
        <v>32950</v>
      </c>
      <c r="D4" s="24" t="s">
        <v>38</v>
      </c>
      <c r="E4" s="6">
        <v>14073022</v>
      </c>
      <c r="F4" s="6" t="s">
        <v>40</v>
      </c>
      <c r="G4" s="21" t="s">
        <v>35</v>
      </c>
      <c r="H4" s="22">
        <v>222</v>
      </c>
      <c r="I4" s="23">
        <v>31001</v>
      </c>
    </row>
  </sheetData>
  <mergeCells count="1">
    <mergeCell ref="A1:I1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7"/>
  <sheetViews>
    <sheetView tabSelected="1" workbookViewId="0">
      <selection activeCell="G17" sqref="G17"/>
    </sheetView>
  </sheetViews>
  <sheetFormatPr defaultRowHeight="15"/>
  <cols>
    <col min="1" max="1" width="5.140625" customWidth="1"/>
    <col min="2" max="2" width="8.7109375" customWidth="1"/>
    <col min="3" max="3" width="17.5703125" customWidth="1"/>
    <col min="4" max="5" width="23.5703125" customWidth="1"/>
    <col min="6" max="6" width="23.28515625" customWidth="1"/>
    <col min="7" max="7" width="18.42578125" customWidth="1"/>
  </cols>
  <sheetData>
    <row r="1" spans="2:7" ht="44.25" customHeight="1">
      <c r="C1" t="s">
        <v>20</v>
      </c>
      <c r="F1" s="3" t="s">
        <v>19</v>
      </c>
      <c r="G1" s="4" t="s">
        <v>1</v>
      </c>
    </row>
    <row r="2" spans="2:7" ht="17.25" customHeight="1">
      <c r="D2" s="5"/>
      <c r="E2" s="5"/>
      <c r="G2" s="4"/>
    </row>
    <row r="3" spans="2:7" ht="49.5" customHeight="1">
      <c r="B3" s="6" t="s">
        <v>0</v>
      </c>
      <c r="C3" s="6" t="s">
        <v>2</v>
      </c>
      <c r="D3" s="7" t="s">
        <v>3</v>
      </c>
      <c r="E3" s="7" t="s">
        <v>4</v>
      </c>
      <c r="F3" s="7" t="s">
        <v>5</v>
      </c>
      <c r="G3" s="8" t="s">
        <v>6</v>
      </c>
    </row>
    <row r="4" spans="2:7" ht="30" customHeight="1">
      <c r="B4" s="9">
        <v>1</v>
      </c>
      <c r="C4" s="6" t="s">
        <v>7</v>
      </c>
      <c r="D4" s="10">
        <v>56874.78</v>
      </c>
      <c r="E4" s="10">
        <v>22508.7</v>
      </c>
      <c r="F4" s="11" t="s">
        <v>18</v>
      </c>
      <c r="G4" s="10">
        <v>64874.78</v>
      </c>
    </row>
    <row r="5" spans="2:7" ht="18.75" customHeight="1">
      <c r="B5" s="9"/>
      <c r="C5" s="6" t="s">
        <v>16</v>
      </c>
      <c r="D5" s="10">
        <f>SUM(D4:D4)</f>
        <v>56874.78</v>
      </c>
      <c r="E5" s="2">
        <f>SUM(E4:E4)</f>
        <v>22508.7</v>
      </c>
      <c r="F5" s="1"/>
      <c r="G5" s="10"/>
    </row>
    <row r="6" spans="2:7" ht="34.5" customHeight="1">
      <c r="B6" s="9">
        <v>2</v>
      </c>
      <c r="C6" s="6" t="s">
        <v>8</v>
      </c>
      <c r="D6" s="10">
        <v>32636</v>
      </c>
      <c r="E6" s="1">
        <v>63000</v>
      </c>
      <c r="F6" s="1" t="s">
        <v>22</v>
      </c>
      <c r="G6" s="10">
        <f>G4+D7-E7</f>
        <v>34510.78</v>
      </c>
    </row>
    <row r="7" spans="2:7" ht="18.75" customHeight="1">
      <c r="B7" s="9"/>
      <c r="C7" s="6" t="s">
        <v>21</v>
      </c>
      <c r="D7" s="10">
        <f>SUM(D6)</f>
        <v>32636</v>
      </c>
      <c r="E7" s="1">
        <f>SUM(E6)</f>
        <v>63000</v>
      </c>
      <c r="F7" s="1"/>
      <c r="G7" s="10"/>
    </row>
    <row r="8" spans="2:7" ht="44.25" customHeight="1">
      <c r="B8" s="9">
        <v>3</v>
      </c>
      <c r="C8" s="6" t="s">
        <v>9</v>
      </c>
      <c r="D8" s="10">
        <v>21918.73</v>
      </c>
      <c r="E8" s="1">
        <v>34200</v>
      </c>
      <c r="F8" s="14" t="s">
        <v>24</v>
      </c>
      <c r="G8" s="10"/>
    </row>
    <row r="9" spans="2:7" ht="18.75" customHeight="1">
      <c r="B9" s="9"/>
      <c r="C9" s="6" t="s">
        <v>23</v>
      </c>
      <c r="D9" s="10">
        <f>D8</f>
        <v>21918.73</v>
      </c>
      <c r="E9" s="1">
        <f>E8</f>
        <v>34200</v>
      </c>
      <c r="F9" s="1"/>
      <c r="G9" s="10">
        <f>G6+D9-E9</f>
        <v>22229.509999999995</v>
      </c>
    </row>
    <row r="10" spans="2:7" ht="18.75" customHeight="1">
      <c r="B10" s="9">
        <v>4</v>
      </c>
      <c r="C10" s="6" t="s">
        <v>10</v>
      </c>
      <c r="D10" s="10"/>
      <c r="E10" s="10"/>
      <c r="F10" s="10"/>
      <c r="G10" s="10"/>
    </row>
    <row r="11" spans="2:7" ht="19.5" customHeight="1">
      <c r="B11" s="9">
        <v>5</v>
      </c>
      <c r="C11" s="6" t="s">
        <v>11</v>
      </c>
      <c r="D11" s="10">
        <f>D5+D7+D9</f>
        <v>111429.51</v>
      </c>
      <c r="E11" s="10">
        <f>E5+E7+E9</f>
        <v>119708.7</v>
      </c>
      <c r="F11" s="10">
        <f>SUM(F5)</f>
        <v>0</v>
      </c>
      <c r="G11" s="10">
        <f>G13+D11-E11</f>
        <v>22229.509999999995</v>
      </c>
    </row>
    <row r="12" spans="2:7" ht="12" customHeight="1">
      <c r="B12" s="13"/>
      <c r="C12" s="12"/>
      <c r="D12" s="12"/>
      <c r="E12" s="12"/>
      <c r="F12" s="12"/>
      <c r="G12" s="12"/>
    </row>
    <row r="13" spans="2:7">
      <c r="C13" t="s">
        <v>12</v>
      </c>
      <c r="D13" s="26" t="s">
        <v>17</v>
      </c>
      <c r="E13" s="27"/>
      <c r="F13" s="28"/>
      <c r="G13" s="10">
        <v>30508.7</v>
      </c>
    </row>
    <row r="14" spans="2:7" ht="12" customHeight="1">
      <c r="B14" s="13"/>
      <c r="C14" s="12"/>
      <c r="D14" s="12"/>
      <c r="E14" s="12"/>
      <c r="F14" s="12"/>
      <c r="G14" s="12"/>
    </row>
    <row r="16" spans="2:7">
      <c r="C16" t="s">
        <v>13</v>
      </c>
      <c r="F16" t="s">
        <v>14</v>
      </c>
    </row>
    <row r="17" spans="3:3">
      <c r="C17" t="s">
        <v>15</v>
      </c>
    </row>
  </sheetData>
  <mergeCells count="1">
    <mergeCell ref="D13:F13"/>
  </mergeCells>
  <phoneticPr fontId="2" type="noConversion"/>
  <pageMargins left="0.7" right="0.7" top="0.75" bottom="0.75" header="0.3" footer="0.3"/>
  <pageSetup paperSize="9" scale="72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отчет по добровольным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2016-04-14T05:36:55Z</cp:lastPrinted>
  <dcterms:created xsi:type="dcterms:W3CDTF">2006-09-28T05:33:49Z</dcterms:created>
  <dcterms:modified xsi:type="dcterms:W3CDTF">2016-10-13T08:45:44Z</dcterms:modified>
</cp:coreProperties>
</file>